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E06A993A-8875-40F7-8316-83D147D3660C}" xr6:coauthVersionLast="47" xr6:coauthVersionMax="47" xr10:uidLastSave="{00000000-0000-0000-0000-000000000000}"/>
  <bookViews>
    <workbookView xWindow="-108" yWindow="-108" windowWidth="23256" windowHeight="12576" tabRatio="832" xr2:uid="{00000000-000D-0000-FFFF-FFFF00000000}"/>
  </bookViews>
  <sheets>
    <sheet name="ZŠ a ZUŠ Petřvald" sheetId="21" r:id="rId1"/>
  </sheets>
  <definedNames>
    <definedName name="Boh">MyGrid[[#Totals],[Čistá částka bez DPH]]</definedName>
    <definedName name="Boh_DPH">MyGrid[[#Totals],[Částka s DPH]]</definedName>
    <definedName name="Cru">#REF!</definedName>
    <definedName name="ChruDPH">#REF!</definedName>
    <definedName name="Pes">#REF!</definedName>
    <definedName name="PesDPH">#REF!</definedName>
    <definedName name="Skr">#REF!</definedName>
    <definedName name="SkrDP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" i="21" l="1"/>
  <c r="G75" i="21" s="1"/>
  <c r="F74" i="21"/>
  <c r="G74" i="21" s="1"/>
  <c r="F73" i="21"/>
  <c r="G73" i="21" s="1"/>
  <c r="F69" i="21"/>
  <c r="G69" i="21" s="1"/>
  <c r="F31" i="21"/>
  <c r="G31" i="21" s="1"/>
  <c r="F33" i="21"/>
  <c r="G33" i="21" s="1"/>
  <c r="F57" i="21"/>
  <c r="G57" i="21" s="1"/>
  <c r="F52" i="21"/>
  <c r="G52" i="21" s="1"/>
  <c r="F47" i="21"/>
  <c r="G47" i="21" s="1"/>
  <c r="F42" i="21"/>
  <c r="G42" i="21" s="1"/>
  <c r="F39" i="21" l="1"/>
  <c r="G39" i="21" s="1"/>
  <c r="F36" i="21"/>
  <c r="G36" i="21" s="1"/>
  <c r="F35" i="21"/>
  <c r="G35" i="21" s="1"/>
  <c r="F34" i="21"/>
  <c r="G34" i="21" s="1"/>
  <c r="F21" i="21"/>
  <c r="G21" i="21" s="1"/>
  <c r="F18" i="21"/>
  <c r="G18" i="21" s="1"/>
  <c r="F12" i="21"/>
  <c r="G12" i="21" s="1"/>
  <c r="F65" i="21" l="1"/>
  <c r="G65" i="21" s="1"/>
  <c r="F61" i="21"/>
  <c r="G61" i="21" s="1"/>
  <c r="F30" i="21" l="1"/>
  <c r="G30" i="21" s="1"/>
  <c r="F27" i="21"/>
  <c r="G27" i="21" s="1"/>
  <c r="F24" i="21"/>
  <c r="G24" i="21" s="1"/>
  <c r="F15" i="21"/>
  <c r="G15" i="21" s="1"/>
  <c r="F11" i="21"/>
  <c r="F8" i="21"/>
  <c r="F79" i="21" s="1"/>
  <c r="G11" i="21" l="1"/>
  <c r="G8" i="21"/>
  <c r="G79" i="21" l="1"/>
</calcChain>
</file>

<file path=xl/sharedStrings.xml><?xml version="1.0" encoding="utf-8"?>
<sst xmlns="http://schemas.openxmlformats.org/spreadsheetml/2006/main" count="104" uniqueCount="72">
  <si>
    <t>Č. položky</t>
  </si>
  <si>
    <t>Text</t>
  </si>
  <si>
    <t>Množství</t>
  </si>
  <si>
    <t>Jednotka</t>
  </si>
  <si>
    <t>Jednotková cena</t>
  </si>
  <si>
    <t>Částka s DPH</t>
  </si>
  <si>
    <t>ks</t>
  </si>
  <si>
    <t>1</t>
  </si>
  <si>
    <t>2</t>
  </si>
  <si>
    <t>3</t>
  </si>
  <si>
    <t>4</t>
  </si>
  <si>
    <t>5</t>
  </si>
  <si>
    <t>6</t>
  </si>
  <si>
    <t>Čistá částka bez DPH</t>
  </si>
  <si>
    <t>Celkem</t>
  </si>
  <si>
    <t>17</t>
  </si>
  <si>
    <t>16</t>
  </si>
  <si>
    <t>15</t>
  </si>
  <si>
    <t>14</t>
  </si>
  <si>
    <t>13</t>
  </si>
  <si>
    <t>12</t>
  </si>
  <si>
    <t>9</t>
  </si>
  <si>
    <t>8</t>
  </si>
  <si>
    <t>7</t>
  </si>
  <si>
    <t>Virtualizační server</t>
  </si>
  <si>
    <t>SW licence operačních systémů</t>
  </si>
  <si>
    <t>SW licence pro serverovou virtualizaci</t>
  </si>
  <si>
    <t>SW licence pro zálohovací software</t>
  </si>
  <si>
    <t>Implementační práce K1</t>
  </si>
  <si>
    <t>K2 – Zabezpečení LAN a Wifi</t>
  </si>
  <si>
    <t>Firewall</t>
  </si>
  <si>
    <t>WiFi přístupové body (AP)</t>
  </si>
  <si>
    <t>Bezpečnostní certifikát</t>
  </si>
  <si>
    <t>Implementační práce K2</t>
  </si>
  <si>
    <t>K3 – Centrální logování</t>
  </si>
  <si>
    <t>Monitorovací a logovací systém</t>
  </si>
  <si>
    <t>Implementační práce K3</t>
  </si>
  <si>
    <t>10</t>
  </si>
  <si>
    <t>11</t>
  </si>
  <si>
    <t>SW přístupové licence k serveru, licence na zařízení</t>
  </si>
  <si>
    <t>UPS záložní zdroj</t>
  </si>
  <si>
    <t>Síťové úložiště NAS včetně HDD</t>
  </si>
  <si>
    <t>LAN a WiFi</t>
  </si>
  <si>
    <t>DAC kabely, SFP+ moduly</t>
  </si>
  <si>
    <t>Instalace kabeláže k AP, instalace wifi AP, lišty, patchcordy</t>
  </si>
  <si>
    <t>19</t>
  </si>
  <si>
    <t>20</t>
  </si>
  <si>
    <t>21</t>
  </si>
  <si>
    <t>22</t>
  </si>
  <si>
    <t>ZŠ a ZUŠ Petřvald - položkový rozpočet</t>
  </si>
  <si>
    <t>K1 – Virtualizační platforma a K2 - Zabezpečení LAN a WiFi</t>
  </si>
  <si>
    <t>SW licence  pro serverovou virtualizaci</t>
  </si>
  <si>
    <t>Firewall role L3 routing</t>
  </si>
  <si>
    <t xml:space="preserve">Síťové úložiště NAS </t>
  </si>
  <si>
    <t>UPS</t>
  </si>
  <si>
    <t>Páteřní přepínač</t>
  </si>
  <si>
    <t>Přístupové přepínače</t>
  </si>
  <si>
    <t xml:space="preserve">Stohovatelné přístupové přepínače </t>
  </si>
  <si>
    <t>Klimatizační jednotka</t>
  </si>
  <si>
    <t>K4 - IDM</t>
  </si>
  <si>
    <t>18</t>
  </si>
  <si>
    <t>Identity management</t>
  </si>
  <si>
    <t xml:space="preserve">K1 – Virtualizační platforma </t>
  </si>
  <si>
    <t>Implementační práce K4</t>
  </si>
  <si>
    <t>K4 – IDM</t>
  </si>
  <si>
    <t>PC učebna - 27 PC + LCD monitory</t>
  </si>
  <si>
    <t>23</t>
  </si>
  <si>
    <t>24</t>
  </si>
  <si>
    <t>LCD monitor 24"</t>
  </si>
  <si>
    <t>25</t>
  </si>
  <si>
    <t>PC sestava v provedení MFF včetně licencí a instalace</t>
  </si>
  <si>
    <t>SW pro správu PC učebny včetně licence a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</si>
</sst>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 ##0.00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scheme val="minor"/>
    </font>
    <font>
      <b/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49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9" fontId="2" fillId="2" borderId="0" xfId="0" applyNumberFormat="1" applyFont="1" applyFill="1" applyAlignment="1">
      <alignment horizontal="left"/>
    </xf>
    <xf numFmtId="49" fontId="7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left"/>
    </xf>
  </cellXfs>
  <cellStyles count="1">
    <cellStyle name="Normální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\ ##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\ ##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\ ##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\ ##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yGrid" displayName="MyGrid" ref="A1:G79" totalsRowCount="1" headerRowDxfId="15" dataDxfId="14">
  <autoFilter ref="A1:G78" xr:uid="{00000000-0009-0000-0100-000001000000}"/>
  <tableColumns count="7">
    <tableColumn id="2" xr3:uid="{00000000-0010-0000-0000-000002000000}" name="Č. položky" totalsRowLabel="Celkem" dataDxfId="13" totalsRowDxfId="6"/>
    <tableColumn id="4" xr3:uid="{00000000-0010-0000-0000-000004000000}" name="Text" dataDxfId="12" totalsRowDxfId="5"/>
    <tableColumn id="5" xr3:uid="{00000000-0010-0000-0000-000005000000}" name="Množství" dataDxfId="11" totalsRowDxfId="4"/>
    <tableColumn id="6" xr3:uid="{00000000-0010-0000-0000-000006000000}" name="Jednotka" dataDxfId="10" totalsRowDxfId="3"/>
    <tableColumn id="7" xr3:uid="{00000000-0010-0000-0000-000007000000}" name="Jednotková cena" dataDxfId="9" totalsRowDxfId="2"/>
    <tableColumn id="9" xr3:uid="{00000000-0010-0000-0000-000009000000}" name="Čistá částka bez DPH" totalsRowFunction="sum" dataDxfId="8" totalsRowDxfId="1"/>
    <tableColumn id="11" xr3:uid="{00000000-0010-0000-0000-00000B000000}" name="Částka s DPH" totalsRowFunction="sum" dataDxfId="7" totalsRow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0"/>
  <sheetViews>
    <sheetView tabSelected="1" topLeftCell="A13" zoomScale="90" zoomScaleNormal="90" workbookViewId="0">
      <selection activeCell="C36" sqref="C36"/>
    </sheetView>
  </sheetViews>
  <sheetFormatPr defaultRowHeight="15" x14ac:dyDescent="0.25"/>
  <cols>
    <col min="1" max="1" width="9.7109375" style="1" customWidth="1"/>
    <col min="2" max="2" width="62.28515625" style="1" customWidth="1"/>
    <col min="3" max="3" width="10.5703125" style="2" customWidth="1"/>
    <col min="4" max="4" width="10.5703125" style="1" customWidth="1"/>
    <col min="5" max="5" width="17.140625" style="2" customWidth="1"/>
    <col min="6" max="6" width="18.28515625" style="2" customWidth="1"/>
    <col min="7" max="7" width="13.7109375" style="2" customWidth="1"/>
  </cols>
  <sheetData>
    <row r="1" spans="1:7" x14ac:dyDescent="0.25">
      <c r="A1" s="3" t="s">
        <v>0</v>
      </c>
      <c r="B1" s="3" t="s">
        <v>1</v>
      </c>
      <c r="C1" s="4" t="s">
        <v>2</v>
      </c>
      <c r="D1" s="3" t="s">
        <v>3</v>
      </c>
      <c r="E1" s="4" t="s">
        <v>4</v>
      </c>
      <c r="F1" s="4" t="s">
        <v>13</v>
      </c>
      <c r="G1" s="4" t="s">
        <v>5</v>
      </c>
    </row>
    <row r="2" spans="1:7" x14ac:dyDescent="0.25">
      <c r="A2" s="3"/>
      <c r="B2" s="3"/>
      <c r="C2" s="4"/>
      <c r="D2" s="3"/>
      <c r="E2" s="4"/>
      <c r="F2" s="4"/>
      <c r="G2" s="4"/>
    </row>
    <row r="3" spans="1:7" x14ac:dyDescent="0.25">
      <c r="A3" s="3"/>
      <c r="B3" s="6" t="s">
        <v>49</v>
      </c>
      <c r="C3" s="4"/>
      <c r="D3" s="3"/>
      <c r="E3" s="4"/>
      <c r="F3" s="4"/>
      <c r="G3" s="4"/>
    </row>
    <row r="4" spans="1:7" x14ac:dyDescent="0.25">
      <c r="A4" s="3"/>
      <c r="B4" s="6"/>
      <c r="C4" s="4"/>
      <c r="D4" s="3"/>
      <c r="E4" s="4"/>
      <c r="F4" s="4"/>
      <c r="G4" s="4"/>
    </row>
    <row r="5" spans="1:7" x14ac:dyDescent="0.25">
      <c r="A5" s="17"/>
      <c r="B5" s="16" t="s">
        <v>50</v>
      </c>
      <c r="C5" s="18"/>
      <c r="D5" s="17"/>
      <c r="E5" s="18"/>
      <c r="F5" s="18"/>
      <c r="G5" s="18"/>
    </row>
    <row r="6" spans="1:7" x14ac:dyDescent="0.25">
      <c r="A6" s="3"/>
      <c r="B6" s="6"/>
      <c r="C6" s="4"/>
      <c r="D6" s="3"/>
      <c r="E6" s="4"/>
      <c r="F6" s="4"/>
      <c r="G6" s="4"/>
    </row>
    <row r="7" spans="1:7" x14ac:dyDescent="0.25">
      <c r="A7" s="3"/>
      <c r="B7" s="6" t="s">
        <v>24</v>
      </c>
      <c r="C7" s="4"/>
      <c r="D7" s="3"/>
      <c r="E7" s="4"/>
      <c r="F7" s="4"/>
      <c r="G7" s="4"/>
    </row>
    <row r="8" spans="1:7" x14ac:dyDescent="0.25">
      <c r="A8" s="3" t="s">
        <v>7</v>
      </c>
      <c r="B8" s="3" t="s">
        <v>24</v>
      </c>
      <c r="C8" s="9">
        <v>1</v>
      </c>
      <c r="D8" s="3" t="s">
        <v>6</v>
      </c>
      <c r="E8" s="9"/>
      <c r="F8" s="9">
        <f>C8*E8</f>
        <v>0</v>
      </c>
      <c r="G8" s="9">
        <f>1.21*F8</f>
        <v>0</v>
      </c>
    </row>
    <row r="9" spans="1:7" x14ac:dyDescent="0.25">
      <c r="A9" s="11"/>
      <c r="B9" s="11"/>
      <c r="C9" s="12"/>
      <c r="D9" s="11"/>
      <c r="E9" s="12"/>
      <c r="F9" s="12"/>
      <c r="G9" s="12"/>
    </row>
    <row r="10" spans="1:7" x14ac:dyDescent="0.25">
      <c r="A10" s="7"/>
      <c r="B10" s="19" t="s">
        <v>25</v>
      </c>
      <c r="C10" s="9"/>
      <c r="D10" s="7"/>
      <c r="E10" s="9"/>
      <c r="F10" s="9"/>
      <c r="G10" s="9"/>
    </row>
    <row r="11" spans="1:7" x14ac:dyDescent="0.25">
      <c r="A11" s="3" t="s">
        <v>8</v>
      </c>
      <c r="B11" s="5" t="s">
        <v>25</v>
      </c>
      <c r="C11" s="4">
        <v>3</v>
      </c>
      <c r="D11" s="3" t="s">
        <v>6</v>
      </c>
      <c r="E11" s="4"/>
      <c r="F11" s="9">
        <f>C11*E11</f>
        <v>0</v>
      </c>
      <c r="G11" s="9">
        <f>1.21*F11</f>
        <v>0</v>
      </c>
    </row>
    <row r="12" spans="1:7" x14ac:dyDescent="0.25">
      <c r="A12" s="3" t="s">
        <v>9</v>
      </c>
      <c r="B12" s="5" t="s">
        <v>39</v>
      </c>
      <c r="C12" s="4">
        <v>210</v>
      </c>
      <c r="D12" s="3" t="s">
        <v>6</v>
      </c>
      <c r="E12" s="4"/>
      <c r="F12" s="9">
        <f>C12*E12</f>
        <v>0</v>
      </c>
      <c r="G12" s="9">
        <f>1.21*F12</f>
        <v>0</v>
      </c>
    </row>
    <row r="13" spans="1:7" x14ac:dyDescent="0.25">
      <c r="A13" s="17"/>
      <c r="B13" s="17"/>
      <c r="C13" s="18"/>
      <c r="D13" s="17"/>
      <c r="E13" s="18"/>
      <c r="F13" s="18"/>
      <c r="G13" s="18"/>
    </row>
    <row r="14" spans="1:7" x14ac:dyDescent="0.25">
      <c r="A14" s="3"/>
      <c r="B14" s="6" t="s">
        <v>51</v>
      </c>
      <c r="C14" s="4"/>
      <c r="D14" s="3"/>
      <c r="E14" s="4"/>
      <c r="F14" s="4"/>
      <c r="G14" s="4"/>
    </row>
    <row r="15" spans="1:7" x14ac:dyDescent="0.25">
      <c r="A15" s="3" t="s">
        <v>10</v>
      </c>
      <c r="B15" s="3" t="s">
        <v>26</v>
      </c>
      <c r="C15" s="4">
        <v>1</v>
      </c>
      <c r="D15" s="3" t="s">
        <v>6</v>
      </c>
      <c r="E15" s="4"/>
      <c r="F15" s="9">
        <f t="shared" ref="F15:F27" si="0">C15*E15</f>
        <v>0</v>
      </c>
      <c r="G15" s="9">
        <f t="shared" ref="G15:G30" si="1">1.21*F15</f>
        <v>0</v>
      </c>
    </row>
    <row r="16" spans="1:7" x14ac:dyDescent="0.25">
      <c r="A16" s="3"/>
      <c r="B16" s="3"/>
      <c r="C16" s="4"/>
      <c r="D16" s="3"/>
      <c r="E16" s="4"/>
      <c r="F16" s="4"/>
      <c r="G16" s="4"/>
    </row>
    <row r="17" spans="1:7" x14ac:dyDescent="0.25">
      <c r="A17" s="3"/>
      <c r="B17" s="6" t="s">
        <v>27</v>
      </c>
      <c r="C17" s="4"/>
      <c r="D17" s="3"/>
      <c r="E17" s="4"/>
      <c r="F17" s="4"/>
      <c r="G17" s="4"/>
    </row>
    <row r="18" spans="1:7" x14ac:dyDescent="0.25">
      <c r="A18" s="3" t="s">
        <v>11</v>
      </c>
      <c r="B18" s="3" t="s">
        <v>27</v>
      </c>
      <c r="C18" s="4">
        <v>2</v>
      </c>
      <c r="D18" s="3" t="s">
        <v>6</v>
      </c>
      <c r="E18" s="4"/>
      <c r="F18" s="9">
        <f t="shared" ref="F18" si="2">C18*E18</f>
        <v>0</v>
      </c>
      <c r="G18" s="9">
        <f t="shared" ref="G18" si="3">1.21*F18</f>
        <v>0</v>
      </c>
    </row>
    <row r="19" spans="1:7" x14ac:dyDescent="0.25">
      <c r="A19" s="3"/>
      <c r="B19" s="3"/>
      <c r="C19" s="4"/>
      <c r="D19" s="3"/>
      <c r="E19" s="4"/>
      <c r="F19" s="4"/>
      <c r="G19" s="4"/>
    </row>
    <row r="20" spans="1:7" x14ac:dyDescent="0.25">
      <c r="A20" s="3"/>
      <c r="B20" s="6" t="s">
        <v>52</v>
      </c>
      <c r="C20" s="4"/>
      <c r="D20" s="3"/>
      <c r="E20" s="4"/>
      <c r="F20" s="4"/>
      <c r="G20" s="4"/>
    </row>
    <row r="21" spans="1:7" x14ac:dyDescent="0.25">
      <c r="A21" s="3" t="s">
        <v>12</v>
      </c>
      <c r="B21" s="3" t="s">
        <v>30</v>
      </c>
      <c r="C21" s="9">
        <v>1</v>
      </c>
      <c r="D21" s="7" t="s">
        <v>6</v>
      </c>
      <c r="E21" s="9"/>
      <c r="F21" s="9">
        <f t="shared" ref="F21" si="4">C21*E21</f>
        <v>0</v>
      </c>
      <c r="G21" s="9">
        <f t="shared" ref="G21" si="5">1.21*F21</f>
        <v>0</v>
      </c>
    </row>
    <row r="22" spans="1:7" x14ac:dyDescent="0.25">
      <c r="A22" s="3"/>
      <c r="B22" s="3"/>
      <c r="C22" s="4"/>
      <c r="D22" s="3"/>
      <c r="E22" s="4"/>
      <c r="F22" s="4"/>
      <c r="G22" s="4"/>
    </row>
    <row r="23" spans="1:7" x14ac:dyDescent="0.25">
      <c r="A23" s="3"/>
      <c r="B23" s="6" t="s">
        <v>53</v>
      </c>
      <c r="C23" s="4"/>
      <c r="D23" s="3"/>
      <c r="E23" s="4"/>
      <c r="F23" s="4"/>
      <c r="G23" s="4"/>
    </row>
    <row r="24" spans="1:7" x14ac:dyDescent="0.25">
      <c r="A24" s="3" t="s">
        <v>23</v>
      </c>
      <c r="B24" s="3" t="s">
        <v>41</v>
      </c>
      <c r="C24" s="9">
        <v>1</v>
      </c>
      <c r="D24" s="7" t="s">
        <v>6</v>
      </c>
      <c r="E24" s="9"/>
      <c r="F24" s="9">
        <f t="shared" si="0"/>
        <v>0</v>
      </c>
      <c r="G24" s="9">
        <f t="shared" si="1"/>
        <v>0</v>
      </c>
    </row>
    <row r="25" spans="1:7" x14ac:dyDescent="0.25">
      <c r="A25" s="3"/>
      <c r="B25" s="3"/>
      <c r="C25" s="4"/>
      <c r="D25" s="3"/>
      <c r="E25" s="4"/>
      <c r="F25" s="4"/>
      <c r="G25" s="4"/>
    </row>
    <row r="26" spans="1:7" x14ac:dyDescent="0.25">
      <c r="A26" s="3"/>
      <c r="B26" s="6" t="s">
        <v>54</v>
      </c>
      <c r="C26" s="4"/>
      <c r="D26" s="3"/>
      <c r="E26" s="4"/>
      <c r="F26" s="4"/>
      <c r="G26" s="4"/>
    </row>
    <row r="27" spans="1:7" x14ac:dyDescent="0.25">
      <c r="A27" s="3" t="s">
        <v>22</v>
      </c>
      <c r="B27" s="3" t="s">
        <v>40</v>
      </c>
      <c r="C27" s="4">
        <v>1</v>
      </c>
      <c r="D27" s="3" t="s">
        <v>6</v>
      </c>
      <c r="E27" s="4"/>
      <c r="F27" s="9">
        <f t="shared" si="0"/>
        <v>0</v>
      </c>
      <c r="G27" s="9">
        <f t="shared" si="1"/>
        <v>0</v>
      </c>
    </row>
    <row r="28" spans="1:7" x14ac:dyDescent="0.25">
      <c r="A28" s="3"/>
      <c r="B28" s="3"/>
      <c r="C28" s="4"/>
      <c r="D28" s="3"/>
      <c r="E28" s="4"/>
      <c r="F28" s="4"/>
      <c r="G28" s="4"/>
    </row>
    <row r="29" spans="1:7" x14ac:dyDescent="0.25">
      <c r="A29" s="3"/>
      <c r="B29" s="6" t="s">
        <v>42</v>
      </c>
      <c r="C29" s="4"/>
      <c r="D29" s="3"/>
      <c r="E29" s="4"/>
      <c r="F29" s="9"/>
      <c r="G29" s="9"/>
    </row>
    <row r="30" spans="1:7" x14ac:dyDescent="0.25">
      <c r="A30" s="3" t="s">
        <v>21</v>
      </c>
      <c r="B30" s="3" t="s">
        <v>31</v>
      </c>
      <c r="C30" s="9">
        <v>50</v>
      </c>
      <c r="D30" s="7" t="s">
        <v>6</v>
      </c>
      <c r="E30" s="9"/>
      <c r="F30" s="9">
        <f t="shared" ref="F30" si="6">C30*E30</f>
        <v>0</v>
      </c>
      <c r="G30" s="9">
        <f t="shared" si="1"/>
        <v>0</v>
      </c>
    </row>
    <row r="31" spans="1:7" x14ac:dyDescent="0.25">
      <c r="A31" s="3" t="s">
        <v>37</v>
      </c>
      <c r="B31" s="3" t="s">
        <v>44</v>
      </c>
      <c r="C31" s="9">
        <v>1</v>
      </c>
      <c r="D31" s="7" t="s">
        <v>6</v>
      </c>
      <c r="E31" s="9"/>
      <c r="F31" s="9">
        <f t="shared" ref="F31" si="7">C31*E31</f>
        <v>0</v>
      </c>
      <c r="G31" s="9">
        <f t="shared" ref="G31" si="8">1.21*F31</f>
        <v>0</v>
      </c>
    </row>
    <row r="32" spans="1:7" x14ac:dyDescent="0.25">
      <c r="A32" s="3"/>
      <c r="B32" s="3"/>
      <c r="C32" s="4"/>
      <c r="D32" s="3"/>
      <c r="E32" s="4"/>
      <c r="F32" s="4"/>
      <c r="G32" s="4"/>
    </row>
    <row r="33" spans="1:7" x14ac:dyDescent="0.25">
      <c r="A33" s="3" t="s">
        <v>38</v>
      </c>
      <c r="B33" s="3" t="s">
        <v>55</v>
      </c>
      <c r="C33" s="4">
        <v>1</v>
      </c>
      <c r="D33" s="3" t="s">
        <v>6</v>
      </c>
      <c r="E33" s="4"/>
      <c r="F33" s="9">
        <f t="shared" ref="F33" si="9">C33*E33</f>
        <v>0</v>
      </c>
      <c r="G33" s="9">
        <f t="shared" ref="G33" si="10">1.21*F33</f>
        <v>0</v>
      </c>
    </row>
    <row r="34" spans="1:7" x14ac:dyDescent="0.25">
      <c r="A34" s="3" t="s">
        <v>20</v>
      </c>
      <c r="B34" s="3" t="s">
        <v>56</v>
      </c>
      <c r="C34" s="4">
        <v>10</v>
      </c>
      <c r="D34" s="3" t="s">
        <v>6</v>
      </c>
      <c r="E34" s="4"/>
      <c r="F34" s="9">
        <f t="shared" ref="F34:F35" si="11">C34*E34</f>
        <v>0</v>
      </c>
      <c r="G34" s="9">
        <f t="shared" ref="G34:G35" si="12">1.21*F34</f>
        <v>0</v>
      </c>
    </row>
    <row r="35" spans="1:7" x14ac:dyDescent="0.25">
      <c r="A35" s="3" t="s">
        <v>19</v>
      </c>
      <c r="B35" s="3" t="s">
        <v>57</v>
      </c>
      <c r="C35" s="4">
        <v>9</v>
      </c>
      <c r="D35" s="3" t="s">
        <v>6</v>
      </c>
      <c r="E35" s="4"/>
      <c r="F35" s="9">
        <f t="shared" si="11"/>
        <v>0</v>
      </c>
      <c r="G35" s="9">
        <f t="shared" si="12"/>
        <v>0</v>
      </c>
    </row>
    <row r="36" spans="1:7" x14ac:dyDescent="0.25">
      <c r="A36" s="3" t="s">
        <v>18</v>
      </c>
      <c r="B36" s="3" t="s">
        <v>43</v>
      </c>
      <c r="C36" s="4">
        <v>1</v>
      </c>
      <c r="D36" s="3" t="s">
        <v>6</v>
      </c>
      <c r="E36" s="4"/>
      <c r="F36" s="9">
        <f t="shared" ref="F36" si="13">C36*E36</f>
        <v>0</v>
      </c>
      <c r="G36" s="9">
        <f t="shared" ref="G36" si="14">1.21*F36</f>
        <v>0</v>
      </c>
    </row>
    <row r="37" spans="1:7" x14ac:dyDescent="0.25">
      <c r="A37" s="3"/>
      <c r="B37" s="3"/>
      <c r="C37" s="4"/>
      <c r="D37" s="3"/>
      <c r="E37" s="4"/>
      <c r="F37" s="4"/>
      <c r="G37" s="4"/>
    </row>
    <row r="38" spans="1:7" x14ac:dyDescent="0.25">
      <c r="A38" s="3"/>
      <c r="B38" s="6" t="s">
        <v>58</v>
      </c>
      <c r="C38" s="4"/>
      <c r="D38" s="3"/>
      <c r="E38" s="4"/>
      <c r="F38" s="4"/>
      <c r="G38" s="4"/>
    </row>
    <row r="39" spans="1:7" x14ac:dyDescent="0.25">
      <c r="A39" s="3" t="s">
        <v>17</v>
      </c>
      <c r="B39" s="3" t="s">
        <v>58</v>
      </c>
      <c r="C39" s="4">
        <v>1</v>
      </c>
      <c r="D39" s="3" t="s">
        <v>6</v>
      </c>
      <c r="E39" s="4"/>
      <c r="F39" s="9">
        <f t="shared" ref="F39" si="15">C39*E39</f>
        <v>0</v>
      </c>
      <c r="G39" s="9">
        <f t="shared" ref="G39" si="16">1.21*F39</f>
        <v>0</v>
      </c>
    </row>
    <row r="40" spans="1:7" x14ac:dyDescent="0.25">
      <c r="A40" s="3"/>
      <c r="B40" s="3"/>
      <c r="C40" s="4"/>
      <c r="D40" s="3"/>
      <c r="E40" s="4"/>
      <c r="F40" s="4"/>
      <c r="G40" s="4"/>
    </row>
    <row r="41" spans="1:7" x14ac:dyDescent="0.25">
      <c r="A41" s="3"/>
      <c r="B41" s="6" t="s">
        <v>32</v>
      </c>
      <c r="C41" s="4"/>
      <c r="D41" s="3"/>
      <c r="E41" s="4"/>
      <c r="F41" s="4"/>
      <c r="G41" s="4"/>
    </row>
    <row r="42" spans="1:7" x14ac:dyDescent="0.25">
      <c r="A42" s="3" t="s">
        <v>16</v>
      </c>
      <c r="B42" s="3" t="s">
        <v>32</v>
      </c>
      <c r="C42" s="4">
        <v>1</v>
      </c>
      <c r="D42" s="3" t="s">
        <v>6</v>
      </c>
      <c r="E42" s="4"/>
      <c r="F42" s="9">
        <f t="shared" ref="F42" si="17">C42*E42</f>
        <v>0</v>
      </c>
      <c r="G42" s="9">
        <f t="shared" ref="G42" si="18">1.21*F42</f>
        <v>0</v>
      </c>
    </row>
    <row r="43" spans="1:7" x14ac:dyDescent="0.25">
      <c r="A43" s="3"/>
      <c r="B43" s="5"/>
      <c r="C43" s="4"/>
      <c r="D43" s="3"/>
      <c r="E43" s="4"/>
      <c r="F43" s="9"/>
      <c r="G43" s="9"/>
    </row>
    <row r="44" spans="1:7" x14ac:dyDescent="0.25">
      <c r="A44" s="3"/>
      <c r="B44" s="16" t="s">
        <v>34</v>
      </c>
      <c r="C44" s="4"/>
      <c r="D44" s="3"/>
      <c r="E44" s="4"/>
      <c r="F44" s="4"/>
      <c r="G44" s="4"/>
    </row>
    <row r="45" spans="1:7" x14ac:dyDescent="0.25">
      <c r="A45" s="3"/>
      <c r="B45" s="3"/>
      <c r="C45" s="4"/>
      <c r="D45" s="3"/>
      <c r="E45" s="4"/>
      <c r="F45" s="4"/>
      <c r="G45" s="4"/>
    </row>
    <row r="46" spans="1:7" x14ac:dyDescent="0.25">
      <c r="A46" s="3"/>
      <c r="B46" s="6" t="s">
        <v>35</v>
      </c>
      <c r="C46" s="4"/>
      <c r="D46" s="3"/>
      <c r="E46" s="4"/>
      <c r="F46" s="4"/>
      <c r="G46" s="4"/>
    </row>
    <row r="47" spans="1:7" x14ac:dyDescent="0.25">
      <c r="A47" s="3" t="s">
        <v>15</v>
      </c>
      <c r="B47" s="3" t="s">
        <v>35</v>
      </c>
      <c r="C47" s="9">
        <v>1</v>
      </c>
      <c r="D47" s="7" t="s">
        <v>6</v>
      </c>
      <c r="E47" s="9"/>
      <c r="F47" s="9">
        <f t="shared" ref="F47" si="19">C47*E47</f>
        <v>0</v>
      </c>
      <c r="G47" s="9">
        <f t="shared" ref="G47" si="20">1.21*F47</f>
        <v>0</v>
      </c>
    </row>
    <row r="48" spans="1:7" x14ac:dyDescent="0.25">
      <c r="A48" s="3"/>
      <c r="B48" s="3"/>
      <c r="C48" s="4"/>
      <c r="D48" s="3"/>
      <c r="E48" s="4"/>
      <c r="F48" s="4"/>
      <c r="G48" s="4"/>
    </row>
    <row r="49" spans="1:7" x14ac:dyDescent="0.25">
      <c r="A49" s="3"/>
      <c r="B49" s="16" t="s">
        <v>59</v>
      </c>
      <c r="C49" s="4"/>
      <c r="D49" s="3"/>
      <c r="E49" s="4"/>
      <c r="F49" s="4"/>
      <c r="G49" s="4"/>
    </row>
    <row r="50" spans="1:7" x14ac:dyDescent="0.25">
      <c r="A50" s="3"/>
      <c r="B50" s="3"/>
      <c r="C50" s="4"/>
      <c r="D50" s="3"/>
      <c r="E50" s="4"/>
      <c r="F50" s="4"/>
      <c r="G50" s="4"/>
    </row>
    <row r="51" spans="1:7" x14ac:dyDescent="0.25">
      <c r="A51" s="3"/>
      <c r="B51" s="6" t="s">
        <v>61</v>
      </c>
      <c r="C51" s="4"/>
      <c r="D51" s="3"/>
      <c r="E51" s="4"/>
      <c r="F51" s="4"/>
      <c r="G51" s="4"/>
    </row>
    <row r="52" spans="1:7" x14ac:dyDescent="0.25">
      <c r="A52" s="3" t="s">
        <v>60</v>
      </c>
      <c r="B52" s="3" t="s">
        <v>61</v>
      </c>
      <c r="C52" s="9">
        <v>1</v>
      </c>
      <c r="D52" s="7" t="s">
        <v>6</v>
      </c>
      <c r="E52" s="9"/>
      <c r="F52" s="9">
        <f t="shared" ref="F52" si="21">C52*E52</f>
        <v>0</v>
      </c>
      <c r="G52" s="9">
        <f t="shared" ref="G52" si="22">1.21*F52</f>
        <v>0</v>
      </c>
    </row>
    <row r="53" spans="1:7" x14ac:dyDescent="0.25">
      <c r="A53" s="3"/>
      <c r="B53" s="3"/>
      <c r="C53" s="4"/>
      <c r="D53" s="3"/>
      <c r="E53" s="4"/>
      <c r="F53" s="4"/>
      <c r="G53" s="4"/>
    </row>
    <row r="54" spans="1:7" x14ac:dyDescent="0.25">
      <c r="A54" s="3"/>
      <c r="B54" s="3"/>
      <c r="C54" s="4"/>
      <c r="D54" s="3"/>
      <c r="E54" s="4"/>
      <c r="F54" s="4"/>
      <c r="G54" s="4"/>
    </row>
    <row r="55" spans="1:7" x14ac:dyDescent="0.25">
      <c r="A55" s="3"/>
      <c r="B55" s="6" t="s">
        <v>62</v>
      </c>
      <c r="C55" s="4"/>
      <c r="D55" s="3"/>
      <c r="E55" s="4"/>
      <c r="F55" s="4"/>
      <c r="G55" s="4"/>
    </row>
    <row r="56" spans="1:7" x14ac:dyDescent="0.25">
      <c r="A56" s="3"/>
      <c r="B56" s="3"/>
      <c r="C56" s="4"/>
      <c r="D56" s="3"/>
      <c r="E56" s="4"/>
      <c r="F56" s="4"/>
      <c r="G56" s="4"/>
    </row>
    <row r="57" spans="1:7" x14ac:dyDescent="0.25">
      <c r="A57" s="3" t="s">
        <v>45</v>
      </c>
      <c r="B57" s="3" t="s">
        <v>28</v>
      </c>
      <c r="C57" s="4">
        <v>1</v>
      </c>
      <c r="D57" s="3" t="s">
        <v>6</v>
      </c>
      <c r="E57" s="4"/>
      <c r="F57" s="9">
        <f t="shared" ref="F57" si="23">C57*E57</f>
        <v>0</v>
      </c>
      <c r="G57" s="9">
        <f t="shared" ref="G57" si="24">1.21*F57</f>
        <v>0</v>
      </c>
    </row>
    <row r="58" spans="1:7" x14ac:dyDescent="0.25">
      <c r="A58" s="3"/>
      <c r="B58" s="3"/>
      <c r="C58" s="4"/>
      <c r="D58" s="3"/>
      <c r="E58" s="4"/>
      <c r="F58" s="4"/>
      <c r="G58" s="4"/>
    </row>
    <row r="59" spans="1:7" x14ac:dyDescent="0.25">
      <c r="A59" s="3"/>
      <c r="B59" s="6" t="s">
        <v>29</v>
      </c>
      <c r="C59" s="4"/>
      <c r="D59" s="3"/>
      <c r="E59" s="4"/>
      <c r="F59" s="4"/>
      <c r="G59" s="4"/>
    </row>
    <row r="60" spans="1:7" x14ac:dyDescent="0.25">
      <c r="A60" s="7"/>
      <c r="B60" s="7"/>
      <c r="C60" s="9"/>
      <c r="D60" s="7"/>
      <c r="E60" s="9"/>
      <c r="F60" s="9"/>
      <c r="G60" s="9"/>
    </row>
    <row r="61" spans="1:7" x14ac:dyDescent="0.25">
      <c r="A61" s="3" t="s">
        <v>46</v>
      </c>
      <c r="B61" s="7" t="s">
        <v>33</v>
      </c>
      <c r="C61" s="9">
        <v>1</v>
      </c>
      <c r="D61" s="7" t="s">
        <v>6</v>
      </c>
      <c r="E61" s="9"/>
      <c r="F61" s="9">
        <f t="shared" ref="F61" si="25">C61*E61</f>
        <v>0</v>
      </c>
      <c r="G61" s="9">
        <f t="shared" ref="G61" si="26">1.21*F61</f>
        <v>0</v>
      </c>
    </row>
    <row r="62" spans="1:7" x14ac:dyDescent="0.25">
      <c r="A62" s="3"/>
      <c r="B62" s="3"/>
      <c r="C62" s="4"/>
      <c r="D62" s="3"/>
      <c r="E62" s="4"/>
      <c r="F62" s="4"/>
      <c r="G62" s="4"/>
    </row>
    <row r="63" spans="1:7" x14ac:dyDescent="0.25">
      <c r="A63" s="3"/>
      <c r="B63" s="6" t="s">
        <v>34</v>
      </c>
      <c r="C63" s="4"/>
      <c r="D63" s="3"/>
      <c r="E63" s="4"/>
      <c r="F63" s="9"/>
      <c r="G63" s="9"/>
    </row>
    <row r="64" spans="1:7" x14ac:dyDescent="0.25">
      <c r="A64" s="7"/>
      <c r="B64" s="8"/>
      <c r="C64" s="9"/>
      <c r="D64" s="7"/>
      <c r="E64" s="9"/>
      <c r="F64" s="9"/>
      <c r="G64" s="9"/>
    </row>
    <row r="65" spans="1:7" x14ac:dyDescent="0.25">
      <c r="A65" s="3" t="s">
        <v>47</v>
      </c>
      <c r="B65" s="3" t="s">
        <v>36</v>
      </c>
      <c r="C65" s="9">
        <v>1</v>
      </c>
      <c r="D65" s="7" t="s">
        <v>6</v>
      </c>
      <c r="E65" s="9"/>
      <c r="F65" s="9">
        <f t="shared" ref="F65" si="27">C65*E65</f>
        <v>0</v>
      </c>
      <c r="G65" s="9">
        <f t="shared" ref="G65" si="28">1.21*F65</f>
        <v>0</v>
      </c>
    </row>
    <row r="66" spans="1:7" x14ac:dyDescent="0.25">
      <c r="A66" s="3"/>
      <c r="B66" s="3"/>
      <c r="C66" s="4"/>
      <c r="D66" s="3"/>
      <c r="E66" s="4"/>
      <c r="F66" s="4"/>
      <c r="G66" s="4"/>
    </row>
    <row r="67" spans="1:7" x14ac:dyDescent="0.25">
      <c r="A67" s="3"/>
      <c r="B67" s="6" t="s">
        <v>64</v>
      </c>
      <c r="C67" s="4"/>
      <c r="D67" s="3"/>
      <c r="E67" s="4"/>
      <c r="F67" s="4"/>
      <c r="G67" s="4"/>
    </row>
    <row r="68" spans="1:7" x14ac:dyDescent="0.25">
      <c r="A68" s="3"/>
      <c r="B68" s="3"/>
      <c r="C68" s="4"/>
      <c r="D68" s="3"/>
      <c r="E68" s="4"/>
      <c r="F68" s="4"/>
      <c r="G68" s="4"/>
    </row>
    <row r="69" spans="1:7" x14ac:dyDescent="0.25">
      <c r="A69" s="3" t="s">
        <v>48</v>
      </c>
      <c r="B69" s="3" t="s">
        <v>63</v>
      </c>
      <c r="C69" s="9">
        <v>1</v>
      </c>
      <c r="D69" s="7" t="s">
        <v>6</v>
      </c>
      <c r="E69" s="9"/>
      <c r="F69" s="9">
        <f t="shared" ref="F69" si="29">C69*E69</f>
        <v>0</v>
      </c>
      <c r="G69" s="9">
        <f t="shared" ref="G69" si="30">1.21*F69</f>
        <v>0</v>
      </c>
    </row>
    <row r="70" spans="1:7" x14ac:dyDescent="0.25">
      <c r="A70" s="17"/>
      <c r="B70" s="17"/>
      <c r="C70" s="18"/>
      <c r="D70" s="17"/>
      <c r="E70" s="18"/>
      <c r="F70" s="18"/>
      <c r="G70" s="18"/>
    </row>
    <row r="71" spans="1:7" x14ac:dyDescent="0.25">
      <c r="A71" s="17"/>
      <c r="B71" s="16" t="s">
        <v>65</v>
      </c>
      <c r="C71" s="18"/>
      <c r="D71" s="17"/>
      <c r="E71" s="18"/>
      <c r="F71" s="18"/>
      <c r="G71" s="18"/>
    </row>
    <row r="72" spans="1:7" x14ac:dyDescent="0.25">
      <c r="A72" s="17"/>
      <c r="B72" s="20"/>
      <c r="C72" s="18"/>
      <c r="D72" s="17"/>
      <c r="E72" s="18"/>
      <c r="F72" s="18"/>
      <c r="G72" s="18"/>
    </row>
    <row r="73" spans="1:7" x14ac:dyDescent="0.25">
      <c r="A73" s="3" t="s">
        <v>66</v>
      </c>
      <c r="B73" s="3" t="s">
        <v>70</v>
      </c>
      <c r="C73" s="4">
        <v>27</v>
      </c>
      <c r="D73" s="3" t="s">
        <v>6</v>
      </c>
      <c r="E73" s="4"/>
      <c r="F73" s="9">
        <f t="shared" ref="F73:F75" si="31">C73*E73</f>
        <v>0</v>
      </c>
      <c r="G73" s="9">
        <f t="shared" ref="G73:G75" si="32">1.21*F73</f>
        <v>0</v>
      </c>
    </row>
    <row r="74" spans="1:7" x14ac:dyDescent="0.25">
      <c r="A74" s="3" t="s">
        <v>67</v>
      </c>
      <c r="B74" s="3" t="s">
        <v>68</v>
      </c>
      <c r="C74" s="4">
        <v>28</v>
      </c>
      <c r="D74" s="3" t="s">
        <v>6</v>
      </c>
      <c r="E74" s="4"/>
      <c r="F74" s="9">
        <f t="shared" si="31"/>
        <v>0</v>
      </c>
      <c r="G74" s="9">
        <f t="shared" si="32"/>
        <v>0</v>
      </c>
    </row>
    <row r="75" spans="1:7" x14ac:dyDescent="0.25">
      <c r="A75" s="3" t="s">
        <v>69</v>
      </c>
      <c r="B75" s="3" t="s">
        <v>71</v>
      </c>
      <c r="C75" s="4">
        <v>1</v>
      </c>
      <c r="D75" s="3" t="s">
        <v>6</v>
      </c>
      <c r="E75" s="4"/>
      <c r="F75" s="9">
        <f t="shared" si="31"/>
        <v>0</v>
      </c>
      <c r="G75" s="9">
        <f t="shared" si="32"/>
        <v>0</v>
      </c>
    </row>
    <row r="76" spans="1:7" x14ac:dyDescent="0.25">
      <c r="A76" s="17"/>
      <c r="B76" s="17"/>
      <c r="C76" s="18"/>
      <c r="D76" s="17"/>
      <c r="E76" s="18"/>
      <c r="F76" s="18"/>
      <c r="G76" s="18"/>
    </row>
    <row r="77" spans="1:7" x14ac:dyDescent="0.25">
      <c r="A77" s="3"/>
      <c r="B77" s="3"/>
      <c r="C77" s="4"/>
      <c r="D77" s="3"/>
      <c r="E77" s="4"/>
      <c r="F77" s="4"/>
      <c r="G77" s="4"/>
    </row>
    <row r="78" spans="1:7" x14ac:dyDescent="0.25">
      <c r="A78" s="7"/>
      <c r="B78" s="8"/>
      <c r="C78" s="9"/>
      <c r="D78" s="7"/>
      <c r="E78" s="9"/>
      <c r="F78" s="9"/>
      <c r="G78" s="9"/>
    </row>
    <row r="79" spans="1:7" x14ac:dyDescent="0.25">
      <c r="A79" s="13" t="s">
        <v>14</v>
      </c>
      <c r="B79" s="13"/>
      <c r="C79" s="14"/>
      <c r="D79" s="13"/>
      <c r="E79" s="14"/>
      <c r="F79" s="15">
        <f>SUBTOTAL(109,MyGrid[Čistá částka bez DPH])</f>
        <v>0</v>
      </c>
      <c r="G79" s="15">
        <f>SUBTOTAL(109,MyGrid[Částka s DPH])</f>
        <v>0</v>
      </c>
    </row>
    <row r="80" spans="1:7" x14ac:dyDescent="0.25">
      <c r="A80" s="3"/>
      <c r="B80" s="3"/>
      <c r="C80" s="4"/>
      <c r="D80" s="3"/>
      <c r="E80" s="4"/>
      <c r="F80" s="10"/>
      <c r="G80" s="10"/>
    </row>
  </sheetData>
  <phoneticPr fontId="6" type="noConversion"/>
  <pageMargins left="0.25" right="0.25" top="0.75" bottom="0.75" header="0.3" footer="0.3"/>
  <pageSetup paperSize="9" scale="9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ZŠ a ZUŠ Petřvald</vt:lpstr>
      <vt:lpstr>Boh</vt:lpstr>
      <vt:lpstr>Boh_DPH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2023-10-10T06:01:51Z</dcterms:created>
  <dcterms:modified xsi:type="dcterms:W3CDTF">2023-10-17T07:30:07Z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2023-10-10T06:01:54Z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3479d343-a490-4278-9055-2d94ee40e08a</vt:lpwstr>
  </property>
  <property fmtid="{D5CDD505-2E9C-101B-9397-08002B2CF9AE}" pid="8" name="MSIP_Label_82a99ebc-0f39-4fac-abab-b8d6469272ed_ContentBits">
    <vt:lpwstr>0</vt:lpwstr>
  </property>
</Properties>
</file>